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Раздел_1" sheetId="1" r:id="rId1"/>
    <sheet name="Раздел_2" sheetId="2" r:id="rId2"/>
    <sheet name="Предложение" sheetId="3" r:id="rId3"/>
  </sheets>
  <calcPr calcId="152511"/>
</workbook>
</file>

<file path=xl/calcChain.xml><?xml version="1.0" encoding="utf-8"?>
<calcChain xmlns="http://schemas.openxmlformats.org/spreadsheetml/2006/main">
  <c r="F22" i="3" l="1"/>
  <c r="F21" i="3"/>
  <c r="F15" i="3"/>
  <c r="F16" i="3"/>
  <c r="F10" i="3"/>
  <c r="H8" i="3"/>
  <c r="F8" i="3"/>
  <c r="H7" i="3"/>
  <c r="F7" i="3"/>
  <c r="D4" i="2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2017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2018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<sst xmlns="http://schemas.openxmlformats.org/spreadsheetml/2006/main" count="216" uniqueCount="124">
  <si>
    <t>№
п/п</t>
  </si>
  <si>
    <t>Наименование показателей</t>
  </si>
  <si>
    <t>Единица измерения</t>
  </si>
  <si>
    <t>Показатели, утвержденные на базовый год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</si>
  <si>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</si>
  <si>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</si>
  <si>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</si>
  <si>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</si>
  <si>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</si>
  <si>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</si>
  <si>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</si>
  <si>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</si>
  <si>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</si>
  <si>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</si>
  <si>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</si>
  <si>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</si>
  <si>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</si>
  <si>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</si>
  <si>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х</t>
  </si>
  <si>
    <t>4.3.1.</t>
  </si>
  <si>
    <t>одноставочный тариф в гор. воде</t>
  </si>
  <si>
    <t>1170,38*</t>
  </si>
  <si>
    <t>1131,53*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</si>
  <si>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</si>
  <si>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</si>
  <si>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</si>
  <si>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</si>
  <si>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</si>
  <si>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</si>
  <si>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1512,58*</t>
  </si>
  <si>
    <t>1434,59*</t>
  </si>
  <si>
    <t>4.3.3.</t>
  </si>
  <si>
    <t>тариф на острый и редуцированный пар</t>
  </si>
  <si>
    <t>1512,60*</t>
  </si>
  <si>
    <t>1434,61*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</si>
  <si>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</si>
  <si>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</si>
  <si>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</si>
  <si>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</si>
  <si>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</si>
  <si>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</si>
  <si>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</si>
  <si>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</si>
  <si>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</si>
  <si>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вода</t>
  </si>
  <si>
    <t>пар</t>
  </si>
  <si>
    <t xml:space="preserve"> * тариф с транспортной составляющей</t>
  </si>
  <si>
    <t>Раздел 1. Информация об организации</t>
  </si>
  <si>
    <t>Полное наименование</t>
  </si>
  <si>
    <t>Общество с ограниченной ответственностью "Щёкинская ГРЭС"</t>
  </si>
  <si>
    <t>Сокращенное наименование</t>
  </si>
  <si>
    <t>ООО "Щёкинская ГРЭС"</t>
  </si>
  <si>
    <t>Юридический адрес</t>
  </si>
  <si>
    <t>Энергетиков ул., д.1г., г.Советск, Щёкинский район, Тульская область, 301205</t>
  </si>
  <si>
    <t>Фактический адрес</t>
  </si>
  <si>
    <t>ИНН</t>
  </si>
  <si>
    <t>КПП</t>
  </si>
  <si>
    <t>ФИО руководителя</t>
  </si>
  <si>
    <t>Карпунин Александр Васильевич</t>
  </si>
  <si>
    <t>Адрес электронной почты</t>
  </si>
  <si>
    <t>Контактный телефон</t>
  </si>
  <si>
    <t>(48751) 7-44-75</t>
  </si>
  <si>
    <t>Факс</t>
  </si>
  <si>
    <t>(48751) 7-43-02</t>
  </si>
  <si>
    <t>Раздел 2. Основные показатели деятельности ООО "Щёкинская ГРЭС"</t>
  </si>
  <si>
    <t>№№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</si>
  <si>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</si>
  <si>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</si>
  <si>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</si>
  <si>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</si>
  <si>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</si>
  <si>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</si>
  <si>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</si>
  <si>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</si>
  <si>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</si>
  <si>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</si>
  <si>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</si>
  <si>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</si>
  <si>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</si>
  <si>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</si>
  <si>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</si>
  <si>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</si>
  <si>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</si>
  <si>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</si>
  <si>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</si>
  <si>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</si>
  <si>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 относимую с коллекторов источников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</si>
  <si>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</si>
  <si>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</si>
  <si>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</si>
  <si>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</si>
  <si>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</si>
  <si>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</si>
  <si>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</si>
  <si>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</si>
  <si>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Расходы на производство</t>
  </si>
  <si>
    <t xml:space="preserve"> 11.1.</t>
  </si>
  <si>
    <t>относимые на электрическую энергию</t>
  </si>
  <si>
    <t>**</t>
  </si>
  <si>
    <t>х***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</si>
  <si>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</si>
  <si>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</si>
  <si>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</si>
  <si>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</si>
  <si>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</si>
  <si>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</si>
  <si>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</si>
  <si>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</si>
  <si>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</si>
  <si>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</si>
  <si>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</si>
  <si>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</si>
  <si>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 Исходя из фактических затрат на производство</t>
  </si>
  <si>
    <t>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</si>
  <si>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Sgres@s-gres.ru</t>
  </si>
  <si>
    <t>топливо на т/э</t>
  </si>
  <si>
    <t>Приказ Министерства энергетики РФ № 842 от 06.11.2015г</t>
  </si>
  <si>
    <t>Приказ Министерства энергетики РФ № 1106 от 26.10.2016г</t>
  </si>
  <si>
    <t>на рассмотрении</t>
  </si>
  <si>
    <t xml:space="preserve">Предложение по  регулируемой цене (тарифу)  на электрическую энергию (мощность) тепловой электрической станции ООО "Щёкинская ГРЭС" на 2018 г., применяемой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</si>
  <si>
    <t>Показатели за год,предшествующий базовому периоду</t>
  </si>
  <si>
    <t>Предложения на расчетный период регулирования
2018 год</t>
  </si>
  <si>
    <t>руб./куб.метр</t>
  </si>
  <si>
    <t>Инвестиционная программа ООО "Щёкинская ГРЭС" по модернизации и реконструкции генерирующего оборудования, электросетевого хозяйства и сооружений ООО "Щёкинская ГРЭС" на 2018-2022 годы согласована Министерством промышленности и ТЭК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</si>
</sst>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2" applyBorder="1" applyAlignment="1" applyProtection="1">
      <alignment horizontal="left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3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view="pageBreakPreview" zoomScale="60" zoomScaleNormal="100" workbookViewId="0">
      <selection activeCell="C21" sqref="C21"/>
    </sheetView>
  </sheetViews>
  <sheetFormatPr defaultRowHeight="14.25" x14ac:dyDescent="0.2"/>
  <cols>
    <col min="1" max="1" width="0.42578125" style="13" customWidth="1"/>
    <col min="2" max="2" width="55.42578125" style="13" customWidth="1"/>
    <col min="3" max="3" width="83.28515625" style="13" customWidth="1"/>
    <col min="4" max="16384" width="9.140625" style="13"/>
  </cols>
  <sheetData>
    <row r="1" spans="2:3" ht="28.5" customHeight="1" x14ac:dyDescent="0.2">
      <c r="B1" s="50" t="s">
        <v>47</v>
      </c>
      <c r="C1" s="50"/>
    </row>
    <row r="2" spans="2:3" x14ac:dyDescent="0.2">
      <c r="B2" s="14" t="s">
        <v>48</v>
      </c>
      <c r="C2" s="14" t="s">
        <v>49</v>
      </c>
    </row>
    <row r="3" spans="2:3" x14ac:dyDescent="0.2">
      <c r="B3" s="14" t="s">
        <v>50</v>
      </c>
      <c r="C3" s="14" t="s">
        <v>51</v>
      </c>
    </row>
    <row r="4" spans="2:3" x14ac:dyDescent="0.2">
      <c r="B4" s="14" t="s">
        <v>52</v>
      </c>
      <c r="C4" s="14" t="s">
        <v>53</v>
      </c>
    </row>
    <row r="5" spans="2:3" x14ac:dyDescent="0.2">
      <c r="B5" s="14" t="s">
        <v>54</v>
      </c>
      <c r="C5" s="14" t="s">
        <v>53</v>
      </c>
    </row>
    <row r="6" spans="2:3" x14ac:dyDescent="0.2">
      <c r="B6" s="14" t="s">
        <v>55</v>
      </c>
      <c r="C6" s="15">
        <v>7118506482</v>
      </c>
    </row>
    <row r="7" spans="2:3" x14ac:dyDescent="0.2">
      <c r="B7" s="14" t="s">
        <v>56</v>
      </c>
      <c r="C7" s="15">
        <v>711801001</v>
      </c>
    </row>
    <row r="8" spans="2:3" ht="17.25" customHeight="1" x14ac:dyDescent="0.2">
      <c r="B8" s="14" t="s">
        <v>57</v>
      </c>
      <c r="C8" s="16" t="s">
        <v>58</v>
      </c>
    </row>
    <row r="9" spans="2:3" ht="15" x14ac:dyDescent="0.25">
      <c r="B9" s="14" t="s">
        <v>59</v>
      </c>
      <c r="C9" s="17" t="s">
        <v>114</v>
      </c>
    </row>
    <row r="10" spans="2:3" x14ac:dyDescent="0.2">
      <c r="B10" s="14" t="s">
        <v>60</v>
      </c>
      <c r="C10" s="15" t="s">
        <v>61</v>
      </c>
    </row>
    <row r="11" spans="2:3" x14ac:dyDescent="0.2">
      <c r="B11" s="14" t="s">
        <v>62</v>
      </c>
      <c r="C11" s="15" t="s">
        <v>63</v>
      </c>
    </row>
  </sheetData>
  <mergeCells count="1">
    <mergeCell ref="B1:C1"/>
  </mergeCells>
  <hyperlinks>
    <hyperlink ref="C9" r:id="rId1"/>
  </hyperlinks>
  <pageMargins left="0.70866141732283472" right="0.70866141732283472" top="0.74803149606299213" bottom="0.74803149606299213" header="0.31496062992125984" footer="0.31496062992125984"/>
  <pageSetup paperSize="9" scale="94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8"/>
  <sheetViews>
    <sheetView topLeftCell="A7" zoomScale="85" zoomScaleNormal="85" workbookViewId="0">
      <selection activeCell="J26" sqref="J26"/>
    </sheetView>
  </sheetViews>
  <sheetFormatPr defaultRowHeight="14.25" x14ac:dyDescent="0.2"/>
  <cols>
    <col min="1" max="1" width="6.42578125" style="13" customWidth="1"/>
    <col min="2" max="2" width="56.28515625" style="13" customWidth="1"/>
    <col min="3" max="3" width="18.42578125" style="13" customWidth="1"/>
    <col min="4" max="4" width="16.85546875" style="13" customWidth="1"/>
    <col min="5" max="5" width="3.7109375" style="28" customWidth="1"/>
    <col min="6" max="6" width="18.7109375" style="13" customWidth="1"/>
    <col min="7" max="7" width="19.7109375" style="13" customWidth="1"/>
    <col min="8" max="16384" width="9.140625" style="13"/>
  </cols>
  <sheetData>
    <row r="1" spans="1:18" ht="24" customHeight="1" x14ac:dyDescent="0.2">
      <c r="A1" s="51" t="s">
        <v>64</v>
      </c>
      <c r="B1" s="51"/>
      <c r="C1" s="51"/>
      <c r="D1" s="51"/>
      <c r="E1" s="51"/>
      <c r="F1" s="51"/>
      <c r="G1" s="51"/>
    </row>
    <row r="2" spans="1:18" ht="75.75" customHeight="1" x14ac:dyDescent="0.2">
      <c r="A2" s="37" t="s">
        <v>65</v>
      </c>
      <c r="B2" s="37" t="s">
        <v>1</v>
      </c>
      <c r="C2" s="37" t="s">
        <v>66</v>
      </c>
      <c r="D2" s="52" t="s">
        <v>67</v>
      </c>
      <c r="E2" s="53"/>
      <c r="F2" s="37" t="s">
        <v>68</v>
      </c>
      <c r="G2" s="37" t="s">
        <v>69</v>
      </c>
      <c r="L2" s="45"/>
      <c r="M2" s="45"/>
      <c r="N2" s="45"/>
      <c r="O2" s="45"/>
      <c r="P2" s="45"/>
      <c r="Q2" s="45"/>
      <c r="R2" s="45"/>
    </row>
    <row r="3" spans="1:18" ht="25.5" customHeight="1" x14ac:dyDescent="0.2">
      <c r="A3" s="37">
        <v>1</v>
      </c>
      <c r="B3" s="7" t="s">
        <v>70</v>
      </c>
      <c r="C3" s="18" t="s">
        <v>71</v>
      </c>
      <c r="D3" s="19">
        <v>400</v>
      </c>
      <c r="E3" s="36"/>
      <c r="F3" s="4">
        <v>400</v>
      </c>
      <c r="G3" s="4">
        <v>400</v>
      </c>
      <c r="K3" s="20"/>
      <c r="L3" s="45"/>
      <c r="M3" s="40"/>
      <c r="N3" s="46"/>
      <c r="O3" s="40"/>
      <c r="P3" s="40"/>
      <c r="Q3" s="45"/>
      <c r="R3" s="45"/>
    </row>
    <row r="4" spans="1:18" ht="62.25" customHeight="1" x14ac:dyDescent="0.2">
      <c r="A4" s="37">
        <v>2</v>
      </c>
      <c r="B4" s="7" t="s">
        <v>72</v>
      </c>
      <c r="C4" s="37" t="s">
        <v>71</v>
      </c>
      <c r="D4" s="19">
        <f>400-8.4</f>
        <v>391.6</v>
      </c>
      <c r="E4" s="21"/>
      <c r="F4" s="19">
        <v>386.46</v>
      </c>
      <c r="G4" s="4">
        <v>386.88</v>
      </c>
      <c r="L4" s="45"/>
      <c r="M4" s="40"/>
      <c r="N4" s="46"/>
      <c r="O4" s="40"/>
      <c r="P4" s="40"/>
      <c r="Q4" s="45"/>
      <c r="R4" s="45"/>
    </row>
    <row r="5" spans="1:18" ht="21.75" customHeight="1" x14ac:dyDescent="0.2">
      <c r="A5" s="37">
        <v>3</v>
      </c>
      <c r="B5" s="7" t="s">
        <v>73</v>
      </c>
      <c r="C5" s="37" t="s">
        <v>74</v>
      </c>
      <c r="D5" s="19">
        <v>259.24169000000001</v>
      </c>
      <c r="E5" s="36"/>
      <c r="F5" s="19">
        <v>1216.96</v>
      </c>
      <c r="G5" s="4">
        <v>977.38400000000001</v>
      </c>
      <c r="L5" s="45"/>
      <c r="M5" s="40"/>
      <c r="N5" s="46"/>
      <c r="O5" s="40"/>
      <c r="P5" s="40"/>
      <c r="Q5" s="45"/>
      <c r="R5" s="45"/>
    </row>
    <row r="6" spans="1:18" ht="29.25" customHeight="1" x14ac:dyDescent="0.2">
      <c r="A6" s="37">
        <v>4</v>
      </c>
      <c r="B6" s="7" t="s">
        <v>75</v>
      </c>
      <c r="C6" s="37" t="s">
        <v>74</v>
      </c>
      <c r="D6" s="19">
        <v>191.94246900000002</v>
      </c>
      <c r="E6" s="36"/>
      <c r="F6" s="19">
        <v>1100.3200000000002</v>
      </c>
      <c r="G6" s="4">
        <v>865.48599999999999</v>
      </c>
      <c r="L6" s="45"/>
      <c r="M6" s="40"/>
      <c r="N6" s="46"/>
      <c r="O6" s="40"/>
      <c r="P6" s="40"/>
      <c r="Q6" s="45"/>
      <c r="R6" s="45"/>
    </row>
    <row r="7" spans="1:18" ht="24.75" customHeight="1" x14ac:dyDescent="0.2">
      <c r="A7" s="37">
        <v>5</v>
      </c>
      <c r="B7" s="7" t="s">
        <v>76</v>
      </c>
      <c r="C7" s="37" t="s">
        <v>77</v>
      </c>
      <c r="D7" s="19">
        <v>189.69009999999997</v>
      </c>
      <c r="E7" s="36"/>
      <c r="F7" s="19">
        <v>149.88</v>
      </c>
      <c r="G7" s="4">
        <v>98.06</v>
      </c>
      <c r="L7" s="45"/>
      <c r="M7" s="40"/>
      <c r="N7" s="46"/>
      <c r="O7" s="40"/>
      <c r="P7" s="40"/>
      <c r="Q7" s="45"/>
      <c r="R7" s="45"/>
    </row>
    <row r="8" spans="1:18" ht="24" customHeight="1" x14ac:dyDescent="0.2">
      <c r="A8" s="37">
        <v>6</v>
      </c>
      <c r="B8" s="7" t="s">
        <v>78</v>
      </c>
      <c r="C8" s="37" t="s">
        <v>77</v>
      </c>
      <c r="D8" s="19">
        <v>185.51562999999999</v>
      </c>
      <c r="E8" s="36"/>
      <c r="F8" s="19">
        <v>148.13</v>
      </c>
      <c r="G8" s="4">
        <v>96.31</v>
      </c>
      <c r="L8" s="45"/>
      <c r="M8" s="40"/>
      <c r="N8" s="46"/>
      <c r="O8" s="40"/>
      <c r="P8" s="40"/>
      <c r="Q8" s="45"/>
      <c r="R8" s="45"/>
    </row>
    <row r="9" spans="1:18" ht="21.75" customHeight="1" x14ac:dyDescent="0.2">
      <c r="A9" s="37">
        <v>7</v>
      </c>
      <c r="B9" s="22" t="s">
        <v>79</v>
      </c>
      <c r="C9" s="37"/>
      <c r="D9" s="23"/>
      <c r="E9" s="24"/>
      <c r="F9" s="25"/>
      <c r="G9" s="25"/>
      <c r="L9" s="45"/>
      <c r="M9" s="47"/>
      <c r="N9" s="47"/>
      <c r="O9" s="46"/>
      <c r="P9" s="46"/>
      <c r="Q9" s="45"/>
      <c r="R9" s="45"/>
    </row>
    <row r="10" spans="1:18" ht="24.75" customHeight="1" x14ac:dyDescent="0.2">
      <c r="A10" s="37" t="s">
        <v>80</v>
      </c>
      <c r="B10" s="22" t="s">
        <v>81</v>
      </c>
      <c r="C10" s="37" t="s">
        <v>82</v>
      </c>
      <c r="D10" s="23">
        <v>1521.83018032158</v>
      </c>
      <c r="E10" s="26"/>
      <c r="F10" s="27">
        <v>1562.9793863950199</v>
      </c>
      <c r="G10" s="27">
        <v>1345.51988359457</v>
      </c>
      <c r="L10" s="48"/>
      <c r="M10" s="47"/>
      <c r="N10" s="49"/>
      <c r="O10" s="47"/>
      <c r="P10" s="46"/>
      <c r="Q10" s="45"/>
      <c r="R10" s="45"/>
    </row>
    <row r="11" spans="1:18" ht="15" x14ac:dyDescent="0.2">
      <c r="A11" s="37" t="s">
        <v>83</v>
      </c>
      <c r="B11" s="22" t="s">
        <v>84</v>
      </c>
      <c r="C11" s="37" t="s">
        <v>82</v>
      </c>
      <c r="D11" s="23">
        <v>668.55761780652995</v>
      </c>
      <c r="E11" s="26"/>
      <c r="F11" s="27">
        <v>696.70549359409802</v>
      </c>
      <c r="G11" s="27">
        <v>732.34409097533</v>
      </c>
      <c r="L11" s="45"/>
      <c r="M11" s="47"/>
      <c r="N11" s="49"/>
      <c r="O11" s="47"/>
      <c r="P11" s="47"/>
      <c r="Q11" s="45"/>
      <c r="R11" s="45"/>
    </row>
    <row r="12" spans="1:18" ht="30" x14ac:dyDescent="0.2">
      <c r="A12" s="37" t="s">
        <v>85</v>
      </c>
      <c r="B12" s="22" t="s">
        <v>86</v>
      </c>
      <c r="C12" s="37" t="s">
        <v>82</v>
      </c>
      <c r="D12" s="23">
        <v>120.7</v>
      </c>
      <c r="E12" s="26"/>
      <c r="F12" s="25">
        <v>144.19999999999999</v>
      </c>
      <c r="G12" s="25">
        <v>193.4</v>
      </c>
      <c r="L12" s="45"/>
      <c r="M12" s="47"/>
      <c r="N12" s="49"/>
      <c r="O12" s="46"/>
      <c r="P12" s="46"/>
      <c r="Q12" s="45"/>
      <c r="R12" s="45"/>
    </row>
    <row r="13" spans="1:18" x14ac:dyDescent="0.2">
      <c r="A13" s="37"/>
      <c r="B13" s="7"/>
      <c r="C13" s="37"/>
      <c r="D13" s="35"/>
      <c r="E13" s="26"/>
      <c r="F13" s="25"/>
      <c r="G13" s="25"/>
      <c r="L13" s="45"/>
      <c r="M13" s="46"/>
      <c r="N13" s="49"/>
      <c r="O13" s="46"/>
      <c r="P13" s="46"/>
      <c r="Q13" s="45"/>
      <c r="R13" s="45"/>
    </row>
    <row r="14" spans="1:18" x14ac:dyDescent="0.2">
      <c r="A14" s="37" t="s">
        <v>87</v>
      </c>
      <c r="B14" s="7" t="s">
        <v>88</v>
      </c>
      <c r="C14" s="37" t="s">
        <v>82</v>
      </c>
      <c r="D14" s="35"/>
      <c r="E14" s="26"/>
      <c r="F14" s="25"/>
      <c r="G14" s="25"/>
      <c r="L14" s="45"/>
      <c r="M14" s="46"/>
      <c r="N14" s="49"/>
      <c r="O14" s="46"/>
      <c r="P14" s="46"/>
      <c r="Q14" s="45"/>
      <c r="R14" s="45"/>
    </row>
    <row r="15" spans="1:18" x14ac:dyDescent="0.2">
      <c r="A15" s="37"/>
      <c r="B15" s="7" t="s">
        <v>89</v>
      </c>
      <c r="C15" s="37" t="s">
        <v>90</v>
      </c>
      <c r="D15" s="35">
        <v>431</v>
      </c>
      <c r="E15" s="26"/>
      <c r="F15" s="25">
        <v>389.7</v>
      </c>
      <c r="G15" s="25">
        <v>409.2</v>
      </c>
      <c r="L15" s="45"/>
      <c r="M15" s="46"/>
      <c r="N15" s="49"/>
      <c r="O15" s="46"/>
      <c r="P15" s="46"/>
      <c r="Q15" s="45"/>
      <c r="R15" s="45"/>
    </row>
    <row r="16" spans="1:18" x14ac:dyDescent="0.2">
      <c r="A16" s="37" t="s">
        <v>91</v>
      </c>
      <c r="B16" s="7" t="s">
        <v>115</v>
      </c>
      <c r="C16" s="37" t="s">
        <v>82</v>
      </c>
      <c r="D16" s="35"/>
      <c r="E16" s="26"/>
      <c r="F16" s="25"/>
      <c r="G16" s="25"/>
      <c r="L16" s="45"/>
      <c r="M16" s="46"/>
      <c r="N16" s="49"/>
      <c r="O16" s="46"/>
      <c r="P16" s="46"/>
      <c r="Q16" s="45"/>
      <c r="R16" s="45"/>
    </row>
    <row r="17" spans="1:18" x14ac:dyDescent="0.2">
      <c r="A17" s="37"/>
      <c r="B17" s="7" t="s">
        <v>92</v>
      </c>
      <c r="C17" s="37" t="s">
        <v>93</v>
      </c>
      <c r="D17" s="35">
        <v>246.4</v>
      </c>
      <c r="E17" s="26"/>
      <c r="F17" s="25">
        <v>178.5</v>
      </c>
      <c r="G17" s="25">
        <v>190.1</v>
      </c>
      <c r="L17" s="45"/>
      <c r="M17" s="46"/>
      <c r="N17" s="49"/>
      <c r="O17" s="46"/>
      <c r="P17" s="46"/>
      <c r="Q17" s="45"/>
      <c r="R17" s="45"/>
    </row>
    <row r="18" spans="1:18" ht="71.25" x14ac:dyDescent="0.2">
      <c r="A18" s="37"/>
      <c r="B18" s="7" t="s">
        <v>94</v>
      </c>
      <c r="C18" s="37"/>
      <c r="D18" s="54" t="s">
        <v>116</v>
      </c>
      <c r="E18" s="55"/>
      <c r="F18" s="25" t="s">
        <v>117</v>
      </c>
      <c r="G18" s="25" t="s">
        <v>118</v>
      </c>
      <c r="L18" s="45"/>
      <c r="M18" s="56"/>
      <c r="N18" s="56"/>
      <c r="O18" s="46"/>
      <c r="P18" s="46"/>
      <c r="Q18" s="45"/>
      <c r="R18" s="45"/>
    </row>
    <row r="19" spans="1:18" ht="15" x14ac:dyDescent="0.2">
      <c r="A19" s="37">
        <v>11</v>
      </c>
      <c r="B19" s="22" t="s">
        <v>95</v>
      </c>
      <c r="C19" s="37"/>
      <c r="D19" s="35"/>
      <c r="E19" s="26"/>
      <c r="F19" s="25"/>
      <c r="G19" s="25"/>
      <c r="L19" s="45"/>
      <c r="M19" s="46"/>
      <c r="N19" s="49"/>
      <c r="O19" s="46"/>
      <c r="P19" s="46"/>
      <c r="Q19" s="45"/>
      <c r="R19" s="45"/>
    </row>
    <row r="20" spans="1:18" ht="15" x14ac:dyDescent="0.2">
      <c r="A20" s="37" t="s">
        <v>96</v>
      </c>
      <c r="B20" s="22" t="s">
        <v>97</v>
      </c>
      <c r="C20" s="37" t="s">
        <v>82</v>
      </c>
      <c r="D20" s="23">
        <v>748.1</v>
      </c>
      <c r="E20" s="26" t="s">
        <v>98</v>
      </c>
      <c r="F20" s="25" t="s">
        <v>99</v>
      </c>
      <c r="G20" s="25" t="s">
        <v>99</v>
      </c>
      <c r="L20" s="45"/>
      <c r="M20" s="47"/>
      <c r="N20" s="49"/>
      <c r="O20" s="46"/>
      <c r="P20" s="46"/>
      <c r="Q20" s="45"/>
      <c r="R20" s="45"/>
    </row>
    <row r="21" spans="1:18" ht="15" x14ac:dyDescent="0.2">
      <c r="A21" s="37" t="s">
        <v>100</v>
      </c>
      <c r="B21" s="22" t="s">
        <v>101</v>
      </c>
      <c r="C21" s="37" t="s">
        <v>82</v>
      </c>
      <c r="D21" s="23">
        <v>306.5</v>
      </c>
      <c r="E21" s="26" t="s">
        <v>98</v>
      </c>
      <c r="F21" s="25" t="s">
        <v>99</v>
      </c>
      <c r="G21" s="25" t="s">
        <v>99</v>
      </c>
      <c r="L21" s="45"/>
      <c r="M21" s="47"/>
      <c r="N21" s="49"/>
      <c r="O21" s="46"/>
      <c r="P21" s="46"/>
      <c r="Q21" s="45"/>
      <c r="R21" s="45"/>
    </row>
    <row r="22" spans="1:18" ht="30" x14ac:dyDescent="0.2">
      <c r="A22" s="37" t="s">
        <v>102</v>
      </c>
      <c r="B22" s="22" t="s">
        <v>103</v>
      </c>
      <c r="C22" s="37" t="s">
        <v>82</v>
      </c>
      <c r="D22" s="23">
        <v>366.8</v>
      </c>
      <c r="E22" s="26" t="s">
        <v>98</v>
      </c>
      <c r="F22" s="25" t="s">
        <v>99</v>
      </c>
      <c r="G22" s="25" t="s">
        <v>99</v>
      </c>
      <c r="L22" s="45"/>
      <c r="M22" s="47"/>
      <c r="N22" s="49"/>
      <c r="O22" s="46"/>
      <c r="P22" s="46"/>
      <c r="Q22" s="45"/>
      <c r="R22" s="45"/>
    </row>
    <row r="23" spans="1:18" x14ac:dyDescent="0.2">
      <c r="A23" s="37" t="s">
        <v>104</v>
      </c>
      <c r="B23" s="7" t="s">
        <v>105</v>
      </c>
      <c r="C23" s="37" t="s">
        <v>82</v>
      </c>
      <c r="D23" s="35"/>
      <c r="E23" s="29"/>
      <c r="F23" s="37"/>
      <c r="G23" s="37"/>
      <c r="L23" s="45"/>
      <c r="M23" s="45"/>
      <c r="N23" s="45"/>
      <c r="O23" s="45"/>
      <c r="P23" s="45"/>
      <c r="Q23" s="45"/>
      <c r="R23" s="45"/>
    </row>
    <row r="24" spans="1:18" x14ac:dyDescent="0.2">
      <c r="A24" s="37"/>
      <c r="B24" s="7"/>
      <c r="C24" s="37"/>
      <c r="D24" s="18"/>
      <c r="E24" s="30"/>
      <c r="F24" s="37"/>
      <c r="G24" s="37"/>
      <c r="L24" s="45"/>
      <c r="M24" s="45"/>
      <c r="N24" s="45"/>
      <c r="O24" s="45"/>
      <c r="P24" s="45"/>
      <c r="Q24" s="45"/>
      <c r="R24" s="45"/>
    </row>
    <row r="25" spans="1:18" ht="28.5" x14ac:dyDescent="0.2">
      <c r="A25" s="37" t="s">
        <v>106</v>
      </c>
      <c r="B25" s="7" t="s">
        <v>107</v>
      </c>
      <c r="C25" s="37" t="s">
        <v>108</v>
      </c>
      <c r="D25" s="31"/>
      <c r="E25" s="30"/>
      <c r="F25" s="32"/>
      <c r="G25" s="32"/>
      <c r="L25" s="45"/>
      <c r="M25" s="45"/>
      <c r="N25" s="45"/>
      <c r="O25" s="45"/>
      <c r="P25" s="45"/>
      <c r="Q25" s="45"/>
      <c r="R25" s="45"/>
    </row>
    <row r="26" spans="1:18" x14ac:dyDescent="0.2">
      <c r="A26" s="37"/>
      <c r="B26" s="7"/>
      <c r="C26" s="37"/>
      <c r="D26" s="18"/>
      <c r="E26" s="30"/>
      <c r="F26" s="37"/>
      <c r="G26" s="37"/>
      <c r="L26" s="45"/>
      <c r="M26" s="45"/>
      <c r="N26" s="45"/>
      <c r="O26" s="45"/>
      <c r="P26" s="45"/>
      <c r="Q26" s="45"/>
      <c r="R26" s="45"/>
    </row>
    <row r="27" spans="1:18" ht="87.75" customHeight="1" x14ac:dyDescent="0.2">
      <c r="A27" s="37" t="s">
        <v>109</v>
      </c>
      <c r="B27" s="7" t="s">
        <v>110</v>
      </c>
      <c r="C27" s="37" t="s">
        <v>82</v>
      </c>
      <c r="D27" s="60" t="s">
        <v>123</v>
      </c>
      <c r="E27" s="61"/>
      <c r="F27" s="61"/>
      <c r="G27" s="62"/>
    </row>
    <row r="28" spans="1:18" x14ac:dyDescent="0.2">
      <c r="A28" s="33"/>
      <c r="B28" s="34"/>
      <c r="C28" s="33"/>
      <c r="D28" s="33"/>
      <c r="E28" s="33"/>
      <c r="F28" s="33"/>
      <c r="G28" s="33"/>
    </row>
    <row r="29" spans="1:18" x14ac:dyDescent="0.2">
      <c r="A29" s="33"/>
      <c r="B29" s="34"/>
      <c r="C29" s="33"/>
      <c r="D29" s="33"/>
      <c r="E29" s="33"/>
      <c r="F29" s="33"/>
      <c r="G29" s="33"/>
    </row>
    <row r="30" spans="1:18" ht="199.5" x14ac:dyDescent="0.2">
      <c r="A30" s="33"/>
      <c r="B30" s="34" t="s">
        <v>111</v>
      </c>
      <c r="C30" s="33"/>
      <c r="D30" s="33"/>
      <c r="E30" s="33"/>
      <c r="F30" s="33"/>
      <c r="G30" s="33"/>
    </row>
    <row r="31" spans="1:18" x14ac:dyDescent="0.2">
      <c r="A31" s="33"/>
      <c r="B31" s="34" t="s">
        <v>112</v>
      </c>
      <c r="C31" s="33"/>
      <c r="D31" s="33"/>
      <c r="E31" s="33"/>
      <c r="F31" s="33"/>
      <c r="G31" s="33"/>
    </row>
    <row r="32" spans="1:18" ht="199.5" x14ac:dyDescent="0.2">
      <c r="A32" s="33"/>
      <c r="B32" s="34" t="s">
        <v>113</v>
      </c>
      <c r="C32" s="33"/>
      <c r="D32" s="33"/>
      <c r="E32" s="33"/>
      <c r="F32" s="33"/>
      <c r="G32" s="33"/>
    </row>
    <row r="33" spans="1:7" x14ac:dyDescent="0.2">
      <c r="A33" s="33"/>
      <c r="B33" s="34"/>
      <c r="C33" s="33"/>
      <c r="D33" s="33"/>
      <c r="E33" s="33"/>
      <c r="F33" s="33"/>
      <c r="G33" s="33"/>
    </row>
    <row r="34" spans="1:7" x14ac:dyDescent="0.2">
      <c r="A34" s="33"/>
      <c r="B34" s="34"/>
      <c r="C34" s="33"/>
      <c r="D34" s="33"/>
      <c r="E34" s="33"/>
      <c r="F34" s="33"/>
      <c r="G34" s="33"/>
    </row>
    <row r="35" spans="1:7" x14ac:dyDescent="0.2">
      <c r="A35" s="33"/>
      <c r="B35" s="34"/>
      <c r="C35" s="33"/>
      <c r="D35" s="33"/>
      <c r="E35" s="33"/>
      <c r="F35" s="33"/>
      <c r="G35" s="33"/>
    </row>
    <row r="36" spans="1:7" x14ac:dyDescent="0.2">
      <c r="A36" s="33"/>
      <c r="B36" s="34"/>
      <c r="C36" s="33"/>
      <c r="D36" s="33"/>
      <c r="E36" s="33"/>
      <c r="F36" s="33"/>
      <c r="G36" s="33"/>
    </row>
    <row r="37" spans="1:7" x14ac:dyDescent="0.2">
      <c r="A37" s="33"/>
      <c r="B37" s="34"/>
      <c r="C37" s="33"/>
      <c r="D37" s="33"/>
      <c r="E37" s="33"/>
      <c r="F37" s="33"/>
      <c r="G37" s="33"/>
    </row>
    <row r="38" spans="1:7" x14ac:dyDescent="0.2">
      <c r="A38" s="33"/>
      <c r="B38" s="34"/>
      <c r="C38" s="33"/>
      <c r="D38" s="33"/>
      <c r="E38" s="33"/>
      <c r="F38" s="33"/>
      <c r="G38" s="33"/>
    </row>
    <row r="39" spans="1:7" x14ac:dyDescent="0.2">
      <c r="A39" s="33"/>
      <c r="B39" s="34"/>
      <c r="C39" s="33"/>
      <c r="D39" s="33"/>
      <c r="E39" s="33"/>
      <c r="F39" s="33"/>
      <c r="G39" s="33"/>
    </row>
    <row r="40" spans="1:7" x14ac:dyDescent="0.2">
      <c r="A40" s="33"/>
      <c r="B40" s="34"/>
      <c r="C40" s="33"/>
      <c r="D40" s="33"/>
      <c r="E40" s="33"/>
      <c r="F40" s="33"/>
      <c r="G40" s="33"/>
    </row>
    <row r="41" spans="1:7" x14ac:dyDescent="0.2">
      <c r="A41" s="33"/>
      <c r="B41" s="34"/>
      <c r="C41" s="33"/>
      <c r="D41" s="33"/>
      <c r="E41" s="33"/>
      <c r="F41" s="33"/>
      <c r="G41" s="33"/>
    </row>
    <row r="42" spans="1:7" x14ac:dyDescent="0.2">
      <c r="A42" s="33"/>
      <c r="B42" s="34"/>
      <c r="C42" s="33"/>
      <c r="D42" s="33"/>
      <c r="E42" s="33"/>
      <c r="F42" s="33"/>
      <c r="G42" s="33"/>
    </row>
    <row r="43" spans="1:7" x14ac:dyDescent="0.2">
      <c r="A43" s="33"/>
      <c r="B43" s="34"/>
      <c r="C43" s="33"/>
      <c r="D43" s="33"/>
      <c r="E43" s="33"/>
      <c r="F43" s="33"/>
      <c r="G43" s="33"/>
    </row>
    <row r="44" spans="1:7" x14ac:dyDescent="0.2">
      <c r="A44" s="33"/>
      <c r="B44" s="34"/>
      <c r="C44" s="33"/>
      <c r="D44" s="33"/>
      <c r="E44" s="33"/>
      <c r="F44" s="33"/>
      <c r="G44" s="33"/>
    </row>
    <row r="45" spans="1:7" x14ac:dyDescent="0.2">
      <c r="A45" s="33"/>
      <c r="B45" s="34"/>
      <c r="C45" s="33"/>
      <c r="D45" s="33"/>
      <c r="E45" s="33"/>
      <c r="F45" s="33"/>
      <c r="G45" s="33"/>
    </row>
    <row r="46" spans="1:7" x14ac:dyDescent="0.2">
      <c r="A46" s="33"/>
      <c r="B46" s="34"/>
      <c r="C46" s="33"/>
      <c r="D46" s="33"/>
      <c r="E46" s="33"/>
      <c r="F46" s="33"/>
      <c r="G46" s="33"/>
    </row>
    <row r="47" spans="1:7" x14ac:dyDescent="0.2">
      <c r="A47" s="33"/>
      <c r="B47" s="34"/>
      <c r="C47" s="33"/>
      <c r="D47" s="33"/>
      <c r="E47" s="33"/>
      <c r="F47" s="33"/>
      <c r="G47" s="33"/>
    </row>
    <row r="48" spans="1:7" x14ac:dyDescent="0.2">
      <c r="A48" s="33"/>
      <c r="B48" s="34"/>
      <c r="C48" s="33"/>
      <c r="D48" s="33"/>
      <c r="E48" s="33"/>
      <c r="F48" s="33"/>
      <c r="G48" s="33"/>
    </row>
    <row r="49" spans="1:7" x14ac:dyDescent="0.2">
      <c r="A49" s="33"/>
      <c r="B49" s="34"/>
      <c r="C49" s="33"/>
      <c r="D49" s="33"/>
      <c r="E49" s="33"/>
      <c r="F49" s="33"/>
      <c r="G49" s="33"/>
    </row>
    <row r="50" spans="1:7" x14ac:dyDescent="0.2">
      <c r="A50" s="33"/>
      <c r="B50" s="34"/>
      <c r="C50" s="33"/>
      <c r="D50" s="33"/>
      <c r="E50" s="33"/>
      <c r="F50" s="33"/>
      <c r="G50" s="33"/>
    </row>
    <row r="51" spans="1:7" x14ac:dyDescent="0.2">
      <c r="A51" s="33"/>
      <c r="B51" s="34"/>
      <c r="C51" s="33"/>
      <c r="D51" s="33"/>
      <c r="E51" s="33"/>
      <c r="F51" s="33"/>
      <c r="G51" s="33"/>
    </row>
    <row r="52" spans="1:7" x14ac:dyDescent="0.2">
      <c r="A52" s="33"/>
      <c r="B52" s="34"/>
      <c r="C52" s="33"/>
      <c r="D52" s="33"/>
      <c r="E52" s="33"/>
      <c r="F52" s="33"/>
      <c r="G52" s="33"/>
    </row>
    <row r="53" spans="1:7" x14ac:dyDescent="0.2">
      <c r="A53" s="33"/>
      <c r="B53" s="34"/>
      <c r="C53" s="33"/>
      <c r="D53" s="33"/>
      <c r="E53" s="33"/>
      <c r="F53" s="33"/>
      <c r="G53" s="33"/>
    </row>
    <row r="54" spans="1:7" x14ac:dyDescent="0.2">
      <c r="A54" s="33"/>
      <c r="B54" s="34"/>
      <c r="C54" s="33"/>
      <c r="D54" s="33"/>
      <c r="E54" s="33"/>
      <c r="F54" s="33"/>
      <c r="G54" s="33"/>
    </row>
    <row r="55" spans="1:7" x14ac:dyDescent="0.2">
      <c r="A55" s="33"/>
      <c r="B55" s="34"/>
      <c r="C55" s="33"/>
      <c r="D55" s="33"/>
      <c r="E55" s="33"/>
      <c r="F55" s="33"/>
      <c r="G55" s="33"/>
    </row>
    <row r="56" spans="1:7" x14ac:dyDescent="0.2">
      <c r="A56" s="33"/>
      <c r="B56" s="34"/>
      <c r="C56" s="33"/>
      <c r="D56" s="33"/>
      <c r="E56" s="33"/>
      <c r="F56" s="33"/>
      <c r="G56" s="33"/>
    </row>
    <row r="57" spans="1:7" x14ac:dyDescent="0.2">
      <c r="A57" s="33"/>
      <c r="B57" s="34"/>
      <c r="C57" s="33"/>
      <c r="D57" s="33"/>
      <c r="E57" s="33"/>
      <c r="F57" s="33"/>
      <c r="G57" s="33"/>
    </row>
    <row r="58" spans="1:7" x14ac:dyDescent="0.2">
      <c r="A58" s="33"/>
      <c r="B58" s="34"/>
      <c r="C58" s="33"/>
      <c r="D58" s="33"/>
      <c r="E58" s="33"/>
      <c r="F58" s="33"/>
      <c r="G58" s="33"/>
    </row>
    <row r="59" spans="1:7" x14ac:dyDescent="0.2">
      <c r="A59" s="33"/>
      <c r="B59" s="34"/>
      <c r="C59" s="33"/>
      <c r="D59" s="33"/>
      <c r="E59" s="33"/>
      <c r="F59" s="33"/>
      <c r="G59" s="33"/>
    </row>
    <row r="60" spans="1:7" x14ac:dyDescent="0.2">
      <c r="A60" s="33"/>
      <c r="B60" s="34"/>
      <c r="C60" s="33"/>
      <c r="D60" s="33"/>
      <c r="E60" s="33"/>
      <c r="F60" s="33"/>
      <c r="G60" s="33"/>
    </row>
    <row r="61" spans="1:7" x14ac:dyDescent="0.2">
      <c r="A61" s="33"/>
      <c r="B61" s="34"/>
      <c r="C61" s="33"/>
      <c r="D61" s="33"/>
      <c r="E61" s="33"/>
      <c r="F61" s="33"/>
      <c r="G61" s="33"/>
    </row>
    <row r="62" spans="1:7" x14ac:dyDescent="0.2">
      <c r="A62" s="33"/>
      <c r="B62" s="34"/>
      <c r="C62" s="33"/>
      <c r="D62" s="33"/>
      <c r="E62" s="33"/>
      <c r="F62" s="33"/>
      <c r="G62" s="33"/>
    </row>
    <row r="63" spans="1:7" x14ac:dyDescent="0.2">
      <c r="A63" s="33"/>
      <c r="B63" s="34"/>
      <c r="C63" s="33"/>
      <c r="D63" s="33"/>
      <c r="E63" s="33"/>
      <c r="F63" s="33"/>
      <c r="G63" s="33"/>
    </row>
    <row r="64" spans="1:7" x14ac:dyDescent="0.2">
      <c r="A64" s="33"/>
      <c r="B64" s="34"/>
      <c r="C64" s="33"/>
      <c r="D64" s="33"/>
      <c r="E64" s="33"/>
      <c r="F64" s="33"/>
      <c r="G64" s="33"/>
    </row>
    <row r="65" spans="1:7" x14ac:dyDescent="0.2">
      <c r="A65" s="33"/>
      <c r="B65" s="34"/>
      <c r="C65" s="33"/>
      <c r="D65" s="33"/>
      <c r="E65" s="33"/>
      <c r="F65" s="33"/>
      <c r="G65" s="33"/>
    </row>
    <row r="66" spans="1:7" x14ac:dyDescent="0.2">
      <c r="A66" s="33"/>
      <c r="B66" s="34"/>
      <c r="C66" s="33"/>
      <c r="D66" s="33"/>
      <c r="E66" s="33"/>
      <c r="F66" s="33"/>
      <c r="G66" s="33"/>
    </row>
    <row r="67" spans="1:7" x14ac:dyDescent="0.2">
      <c r="A67" s="33"/>
      <c r="B67" s="34"/>
      <c r="C67" s="33"/>
      <c r="D67" s="33"/>
      <c r="E67" s="33"/>
      <c r="F67" s="33"/>
      <c r="G67" s="33"/>
    </row>
    <row r="68" spans="1:7" x14ac:dyDescent="0.2">
      <c r="A68" s="33"/>
      <c r="B68" s="34"/>
      <c r="C68" s="33"/>
      <c r="D68" s="33"/>
      <c r="E68" s="33"/>
      <c r="F68" s="33"/>
      <c r="G68" s="33"/>
    </row>
    <row r="69" spans="1:7" x14ac:dyDescent="0.2">
      <c r="A69" s="33"/>
      <c r="B69" s="34"/>
      <c r="C69" s="33"/>
      <c r="D69" s="33"/>
      <c r="E69" s="33"/>
      <c r="F69" s="33"/>
      <c r="G69" s="33"/>
    </row>
    <row r="70" spans="1:7" x14ac:dyDescent="0.2">
      <c r="A70" s="33"/>
      <c r="B70" s="33"/>
      <c r="C70" s="33"/>
      <c r="D70" s="33"/>
      <c r="E70" s="33"/>
      <c r="F70" s="33"/>
      <c r="G70" s="33"/>
    </row>
    <row r="71" spans="1:7" x14ac:dyDescent="0.2">
      <c r="A71" s="33"/>
      <c r="B71" s="33"/>
      <c r="C71" s="33"/>
      <c r="D71" s="33"/>
      <c r="E71" s="33"/>
      <c r="F71" s="33"/>
      <c r="G71" s="33"/>
    </row>
    <row r="72" spans="1:7" x14ac:dyDescent="0.2">
      <c r="A72" s="33"/>
      <c r="B72" s="33"/>
      <c r="C72" s="33"/>
      <c r="D72" s="33"/>
      <c r="E72" s="33"/>
      <c r="F72" s="33"/>
      <c r="G72" s="33"/>
    </row>
    <row r="73" spans="1:7" x14ac:dyDescent="0.2">
      <c r="A73" s="33"/>
      <c r="B73" s="33"/>
      <c r="C73" s="33"/>
      <c r="D73" s="33"/>
      <c r="E73" s="33"/>
      <c r="F73" s="33"/>
      <c r="G73" s="33"/>
    </row>
    <row r="74" spans="1:7" x14ac:dyDescent="0.2">
      <c r="A74" s="33"/>
      <c r="B74" s="33"/>
      <c r="C74" s="33"/>
      <c r="D74" s="33"/>
      <c r="E74" s="33"/>
      <c r="F74" s="33"/>
      <c r="G74" s="33"/>
    </row>
    <row r="75" spans="1:7" x14ac:dyDescent="0.2">
      <c r="A75" s="33"/>
      <c r="B75" s="33"/>
      <c r="C75" s="33"/>
      <c r="D75" s="33"/>
      <c r="E75" s="33"/>
      <c r="F75" s="33"/>
      <c r="G75" s="33"/>
    </row>
    <row r="76" spans="1:7" x14ac:dyDescent="0.2">
      <c r="A76" s="33"/>
      <c r="B76" s="33"/>
      <c r="C76" s="33"/>
      <c r="D76" s="33"/>
      <c r="E76" s="33"/>
      <c r="F76" s="33"/>
      <c r="G76" s="33"/>
    </row>
    <row r="77" spans="1:7" x14ac:dyDescent="0.2">
      <c r="A77" s="33"/>
      <c r="B77" s="33"/>
      <c r="C77" s="33"/>
      <c r="D77" s="33"/>
      <c r="E77" s="33"/>
      <c r="F77" s="33"/>
      <c r="G77" s="33"/>
    </row>
    <row r="78" spans="1:7" x14ac:dyDescent="0.2">
      <c r="A78" s="33"/>
      <c r="B78" s="33"/>
      <c r="C78" s="33"/>
      <c r="D78" s="33"/>
      <c r="E78" s="33"/>
      <c r="F78" s="33"/>
      <c r="G78" s="33"/>
    </row>
    <row r="79" spans="1:7" x14ac:dyDescent="0.2">
      <c r="A79" s="33"/>
      <c r="B79" s="33"/>
      <c r="C79" s="33"/>
      <c r="D79" s="33"/>
      <c r="E79" s="33"/>
      <c r="F79" s="33"/>
      <c r="G79" s="33"/>
    </row>
    <row r="80" spans="1:7" x14ac:dyDescent="0.2">
      <c r="A80" s="33"/>
      <c r="B80" s="33"/>
      <c r="C80" s="33"/>
      <c r="D80" s="33"/>
      <c r="E80" s="33"/>
      <c r="F80" s="33"/>
      <c r="G80" s="33"/>
    </row>
    <row r="81" spans="1:7" x14ac:dyDescent="0.2">
      <c r="A81" s="33"/>
      <c r="B81" s="33"/>
      <c r="C81" s="33"/>
      <c r="D81" s="33"/>
      <c r="E81" s="33"/>
      <c r="F81" s="33"/>
      <c r="G81" s="33"/>
    </row>
    <row r="82" spans="1:7" x14ac:dyDescent="0.2">
      <c r="A82" s="33"/>
      <c r="B82" s="33"/>
      <c r="C82" s="33"/>
      <c r="D82" s="33"/>
      <c r="E82" s="33"/>
      <c r="F82" s="33"/>
      <c r="G82" s="33"/>
    </row>
    <row r="83" spans="1:7" x14ac:dyDescent="0.2">
      <c r="A83" s="33"/>
      <c r="B83" s="33"/>
      <c r="C83" s="33"/>
      <c r="D83" s="33"/>
      <c r="E83" s="33"/>
      <c r="F83" s="33"/>
      <c r="G83" s="33"/>
    </row>
    <row r="84" spans="1:7" x14ac:dyDescent="0.2">
      <c r="A84" s="33"/>
      <c r="B84" s="33"/>
      <c r="C84" s="33"/>
      <c r="D84" s="33"/>
      <c r="E84" s="33"/>
      <c r="F84" s="33"/>
      <c r="G84" s="33"/>
    </row>
    <row r="85" spans="1:7" x14ac:dyDescent="0.2">
      <c r="A85" s="33"/>
      <c r="B85" s="33"/>
      <c r="C85" s="33"/>
      <c r="D85" s="33"/>
      <c r="E85" s="33"/>
      <c r="F85" s="33"/>
      <c r="G85" s="33"/>
    </row>
    <row r="86" spans="1:7" x14ac:dyDescent="0.2">
      <c r="A86" s="33"/>
      <c r="B86" s="33"/>
      <c r="C86" s="33"/>
      <c r="D86" s="33"/>
      <c r="E86" s="33"/>
      <c r="F86" s="33"/>
      <c r="G86" s="33"/>
    </row>
    <row r="87" spans="1:7" x14ac:dyDescent="0.2">
      <c r="A87" s="33"/>
      <c r="B87" s="33"/>
      <c r="C87" s="33"/>
      <c r="D87" s="33"/>
      <c r="E87" s="33"/>
      <c r="F87" s="33"/>
      <c r="G87" s="33"/>
    </row>
    <row r="88" spans="1:7" x14ac:dyDescent="0.2">
      <c r="A88" s="33"/>
      <c r="B88" s="33"/>
      <c r="C88" s="33"/>
      <c r="D88" s="33"/>
      <c r="E88" s="33"/>
      <c r="F88" s="33"/>
      <c r="G88" s="33"/>
    </row>
    <row r="89" spans="1:7" x14ac:dyDescent="0.2">
      <c r="A89" s="33"/>
      <c r="B89" s="33"/>
      <c r="C89" s="33"/>
      <c r="D89" s="33"/>
      <c r="E89" s="33"/>
      <c r="F89" s="33"/>
      <c r="G89" s="33"/>
    </row>
    <row r="90" spans="1:7" x14ac:dyDescent="0.2">
      <c r="A90" s="33"/>
      <c r="B90" s="33"/>
      <c r="C90" s="33"/>
      <c r="D90" s="33"/>
      <c r="E90" s="33"/>
      <c r="F90" s="33"/>
      <c r="G90" s="33"/>
    </row>
    <row r="91" spans="1:7" x14ac:dyDescent="0.2">
      <c r="A91" s="33"/>
      <c r="B91" s="33"/>
      <c r="C91" s="33"/>
      <c r="D91" s="33"/>
      <c r="E91" s="33"/>
      <c r="F91" s="33"/>
      <c r="G91" s="33"/>
    </row>
    <row r="92" spans="1:7" x14ac:dyDescent="0.2">
      <c r="A92" s="33"/>
      <c r="B92" s="33"/>
      <c r="C92" s="33"/>
      <c r="D92" s="33"/>
      <c r="E92" s="33"/>
      <c r="F92" s="33"/>
      <c r="G92" s="33"/>
    </row>
    <row r="93" spans="1:7" x14ac:dyDescent="0.2">
      <c r="A93" s="33"/>
      <c r="B93" s="33"/>
      <c r="C93" s="33"/>
      <c r="D93" s="33"/>
      <c r="E93" s="33"/>
      <c r="F93" s="33"/>
      <c r="G93" s="33"/>
    </row>
    <row r="94" spans="1:7" x14ac:dyDescent="0.2">
      <c r="A94" s="33"/>
      <c r="B94" s="33"/>
      <c r="C94" s="33"/>
      <c r="D94" s="33"/>
      <c r="E94" s="33"/>
      <c r="F94" s="33"/>
      <c r="G94" s="33"/>
    </row>
    <row r="95" spans="1:7" x14ac:dyDescent="0.2">
      <c r="A95" s="33"/>
      <c r="B95" s="33"/>
      <c r="C95" s="33"/>
      <c r="D95" s="33"/>
      <c r="E95" s="33"/>
      <c r="F95" s="33"/>
      <c r="G95" s="33"/>
    </row>
    <row r="96" spans="1:7" x14ac:dyDescent="0.2">
      <c r="A96" s="33"/>
      <c r="B96" s="33"/>
      <c r="C96" s="33"/>
      <c r="D96" s="33"/>
      <c r="E96" s="33"/>
      <c r="F96" s="33"/>
      <c r="G96" s="33"/>
    </row>
    <row r="97" spans="1:7" x14ac:dyDescent="0.2">
      <c r="A97" s="33"/>
      <c r="B97" s="33"/>
      <c r="C97" s="33"/>
      <c r="D97" s="33"/>
      <c r="E97" s="33"/>
      <c r="F97" s="33"/>
      <c r="G97" s="33"/>
    </row>
    <row r="98" spans="1:7" x14ac:dyDescent="0.2">
      <c r="A98" s="33"/>
      <c r="B98" s="33"/>
      <c r="C98" s="33"/>
      <c r="D98" s="33"/>
      <c r="E98" s="33"/>
      <c r="F98" s="33"/>
      <c r="G98" s="33"/>
    </row>
    <row r="99" spans="1:7" x14ac:dyDescent="0.2">
      <c r="A99" s="33"/>
      <c r="B99" s="33"/>
      <c r="C99" s="33"/>
      <c r="D99" s="33"/>
      <c r="E99" s="33"/>
      <c r="F99" s="33"/>
      <c r="G99" s="33"/>
    </row>
    <row r="100" spans="1:7" x14ac:dyDescent="0.2">
      <c r="A100" s="33"/>
      <c r="B100" s="33"/>
      <c r="C100" s="33"/>
      <c r="D100" s="33"/>
      <c r="E100" s="33"/>
      <c r="F100" s="33"/>
      <c r="G100" s="33"/>
    </row>
    <row r="101" spans="1:7" x14ac:dyDescent="0.2">
      <c r="A101" s="33"/>
      <c r="B101" s="33"/>
      <c r="C101" s="33"/>
      <c r="D101" s="33"/>
      <c r="E101" s="33"/>
      <c r="F101" s="33"/>
      <c r="G101" s="33"/>
    </row>
    <row r="102" spans="1:7" x14ac:dyDescent="0.2">
      <c r="A102" s="33"/>
      <c r="B102" s="33"/>
      <c r="C102" s="33"/>
      <c r="D102" s="33"/>
      <c r="E102" s="33"/>
      <c r="F102" s="33"/>
      <c r="G102" s="33"/>
    </row>
    <row r="103" spans="1:7" x14ac:dyDescent="0.2">
      <c r="A103" s="33"/>
      <c r="B103" s="33"/>
      <c r="C103" s="33"/>
      <c r="D103" s="33"/>
      <c r="E103" s="33"/>
      <c r="F103" s="33"/>
      <c r="G103" s="33"/>
    </row>
    <row r="104" spans="1:7" x14ac:dyDescent="0.2">
      <c r="A104" s="33"/>
      <c r="B104" s="33"/>
      <c r="C104" s="33"/>
      <c r="D104" s="33"/>
      <c r="E104" s="33"/>
      <c r="F104" s="33"/>
      <c r="G104" s="33"/>
    </row>
    <row r="105" spans="1:7" x14ac:dyDescent="0.2">
      <c r="A105" s="33"/>
      <c r="B105" s="33"/>
      <c r="C105" s="33"/>
      <c r="D105" s="33"/>
      <c r="E105" s="33"/>
      <c r="F105" s="33"/>
      <c r="G105" s="33"/>
    </row>
    <row r="106" spans="1:7" x14ac:dyDescent="0.2">
      <c r="A106" s="33"/>
      <c r="B106" s="33"/>
      <c r="C106" s="33"/>
      <c r="D106" s="33"/>
      <c r="E106" s="33"/>
      <c r="F106" s="33"/>
      <c r="G106" s="33"/>
    </row>
    <row r="107" spans="1:7" x14ac:dyDescent="0.2">
      <c r="A107" s="33"/>
      <c r="B107" s="33"/>
      <c r="C107" s="33"/>
      <c r="D107" s="33"/>
      <c r="E107" s="33"/>
      <c r="F107" s="33"/>
      <c r="G107" s="33"/>
    </row>
    <row r="108" spans="1:7" x14ac:dyDescent="0.2">
      <c r="A108" s="33"/>
      <c r="B108" s="33"/>
      <c r="C108" s="33"/>
      <c r="D108" s="33"/>
      <c r="E108" s="33"/>
      <c r="F108" s="33"/>
      <c r="G108" s="33"/>
    </row>
    <row r="109" spans="1:7" x14ac:dyDescent="0.2">
      <c r="A109" s="33"/>
      <c r="B109" s="33"/>
      <c r="C109" s="33"/>
      <c r="D109" s="33"/>
      <c r="E109" s="33"/>
      <c r="F109" s="33"/>
      <c r="G109" s="33"/>
    </row>
    <row r="110" spans="1:7" x14ac:dyDescent="0.2">
      <c r="A110" s="33"/>
      <c r="B110" s="33"/>
      <c r="C110" s="33"/>
      <c r="D110" s="33"/>
      <c r="E110" s="33"/>
      <c r="F110" s="33"/>
      <c r="G110" s="33"/>
    </row>
    <row r="111" spans="1:7" x14ac:dyDescent="0.2">
      <c r="A111" s="33"/>
      <c r="B111" s="33"/>
      <c r="C111" s="33"/>
      <c r="D111" s="33"/>
      <c r="E111" s="33"/>
      <c r="F111" s="33"/>
      <c r="G111" s="33"/>
    </row>
    <row r="112" spans="1:7" x14ac:dyDescent="0.2">
      <c r="A112" s="33"/>
      <c r="B112" s="33"/>
      <c r="C112" s="33"/>
      <c r="D112" s="33"/>
      <c r="E112" s="33"/>
      <c r="F112" s="33"/>
      <c r="G112" s="33"/>
    </row>
    <row r="113" spans="1:7" x14ac:dyDescent="0.2">
      <c r="A113" s="33"/>
      <c r="B113" s="33"/>
      <c r="C113" s="33"/>
      <c r="D113" s="33"/>
      <c r="E113" s="33"/>
      <c r="F113" s="33"/>
      <c r="G113" s="33"/>
    </row>
    <row r="114" spans="1:7" x14ac:dyDescent="0.2">
      <c r="A114" s="33"/>
      <c r="B114" s="33"/>
      <c r="C114" s="33"/>
      <c r="D114" s="33"/>
      <c r="E114" s="33"/>
      <c r="F114" s="33"/>
      <c r="G114" s="33"/>
    </row>
    <row r="115" spans="1:7" x14ac:dyDescent="0.2">
      <c r="A115" s="33"/>
      <c r="B115" s="33"/>
      <c r="C115" s="33"/>
      <c r="D115" s="33"/>
      <c r="E115" s="33"/>
      <c r="F115" s="33"/>
      <c r="G115" s="33"/>
    </row>
    <row r="116" spans="1:7" x14ac:dyDescent="0.2">
      <c r="A116" s="33"/>
      <c r="B116" s="33"/>
      <c r="C116" s="33"/>
      <c r="D116" s="33"/>
      <c r="E116" s="33"/>
      <c r="F116" s="33"/>
      <c r="G116" s="33"/>
    </row>
    <row r="117" spans="1:7" x14ac:dyDescent="0.2">
      <c r="A117" s="33"/>
      <c r="B117" s="33"/>
      <c r="C117" s="33"/>
      <c r="D117" s="33"/>
      <c r="E117" s="33"/>
      <c r="F117" s="33"/>
      <c r="G117" s="33"/>
    </row>
    <row r="118" spans="1:7" x14ac:dyDescent="0.2">
      <c r="A118" s="33"/>
      <c r="B118" s="33"/>
      <c r="C118" s="33"/>
      <c r="D118" s="33"/>
      <c r="E118" s="33"/>
      <c r="F118" s="33"/>
      <c r="G118" s="33"/>
    </row>
    <row r="119" spans="1:7" x14ac:dyDescent="0.2">
      <c r="A119" s="33"/>
      <c r="B119" s="33"/>
      <c r="C119" s="33"/>
      <c r="D119" s="33"/>
      <c r="E119" s="33"/>
      <c r="F119" s="33"/>
      <c r="G119" s="33"/>
    </row>
    <row r="120" spans="1:7" x14ac:dyDescent="0.2">
      <c r="A120" s="33"/>
      <c r="B120" s="33"/>
      <c r="C120" s="33"/>
      <c r="D120" s="33"/>
      <c r="E120" s="33"/>
      <c r="F120" s="33"/>
      <c r="G120" s="33"/>
    </row>
    <row r="121" spans="1:7" x14ac:dyDescent="0.2">
      <c r="A121" s="33"/>
      <c r="B121" s="33"/>
      <c r="C121" s="33"/>
      <c r="D121" s="33"/>
      <c r="E121" s="33"/>
      <c r="F121" s="33"/>
      <c r="G121" s="33"/>
    </row>
    <row r="122" spans="1:7" x14ac:dyDescent="0.2">
      <c r="A122" s="33"/>
      <c r="B122" s="33"/>
      <c r="C122" s="33"/>
      <c r="D122" s="33"/>
      <c r="E122" s="33"/>
      <c r="F122" s="33"/>
      <c r="G122" s="33"/>
    </row>
    <row r="123" spans="1:7" x14ac:dyDescent="0.2">
      <c r="A123" s="33"/>
      <c r="B123" s="33"/>
      <c r="C123" s="33"/>
      <c r="D123" s="33"/>
      <c r="E123" s="33"/>
      <c r="F123" s="33"/>
      <c r="G123" s="33"/>
    </row>
    <row r="124" spans="1:7" x14ac:dyDescent="0.2">
      <c r="A124" s="33"/>
      <c r="B124" s="33"/>
      <c r="C124" s="33"/>
      <c r="D124" s="33"/>
      <c r="E124" s="33"/>
      <c r="F124" s="33"/>
      <c r="G124" s="33"/>
    </row>
    <row r="125" spans="1:7" x14ac:dyDescent="0.2">
      <c r="A125" s="33"/>
      <c r="B125" s="33"/>
      <c r="C125" s="33"/>
      <c r="D125" s="33"/>
      <c r="E125" s="33"/>
      <c r="F125" s="33"/>
      <c r="G125" s="33"/>
    </row>
    <row r="126" spans="1:7" x14ac:dyDescent="0.2">
      <c r="A126" s="33"/>
      <c r="B126" s="33"/>
      <c r="C126" s="33"/>
      <c r="D126" s="33"/>
      <c r="E126" s="33"/>
      <c r="F126" s="33"/>
      <c r="G126" s="33"/>
    </row>
    <row r="127" spans="1:7" x14ac:dyDescent="0.2">
      <c r="A127" s="33"/>
      <c r="B127" s="33"/>
      <c r="C127" s="33"/>
      <c r="D127" s="33"/>
      <c r="E127" s="33"/>
      <c r="F127" s="33"/>
      <c r="G127" s="33"/>
    </row>
    <row r="128" spans="1:7" x14ac:dyDescent="0.2">
      <c r="A128" s="33"/>
      <c r="B128" s="33"/>
      <c r="C128" s="33"/>
      <c r="D128" s="33"/>
      <c r="E128" s="33"/>
      <c r="F128" s="33"/>
      <c r="G128" s="33"/>
    </row>
    <row r="129" spans="1:7" x14ac:dyDescent="0.2">
      <c r="A129" s="33"/>
      <c r="B129" s="33"/>
      <c r="C129" s="33"/>
      <c r="D129" s="33"/>
      <c r="E129" s="33"/>
      <c r="F129" s="33"/>
      <c r="G129" s="33"/>
    </row>
    <row r="130" spans="1:7" x14ac:dyDescent="0.2">
      <c r="A130" s="33"/>
      <c r="B130" s="33"/>
      <c r="C130" s="33"/>
      <c r="D130" s="33"/>
      <c r="E130" s="33"/>
      <c r="F130" s="33"/>
      <c r="G130" s="33"/>
    </row>
    <row r="131" spans="1:7" x14ac:dyDescent="0.2">
      <c r="A131" s="33"/>
      <c r="B131" s="33"/>
      <c r="C131" s="33"/>
      <c r="D131" s="33"/>
      <c r="E131" s="33"/>
      <c r="F131" s="33"/>
      <c r="G131" s="33"/>
    </row>
    <row r="132" spans="1:7" x14ac:dyDescent="0.2">
      <c r="A132" s="33"/>
      <c r="B132" s="33"/>
      <c r="C132" s="33"/>
      <c r="D132" s="33"/>
      <c r="E132" s="33"/>
      <c r="F132" s="33"/>
      <c r="G132" s="33"/>
    </row>
    <row r="133" spans="1:7" x14ac:dyDescent="0.2">
      <c r="A133" s="33"/>
      <c r="B133" s="33"/>
      <c r="C133" s="33"/>
      <c r="D133" s="33"/>
      <c r="E133" s="33"/>
      <c r="F133" s="33"/>
      <c r="G133" s="33"/>
    </row>
    <row r="134" spans="1:7" x14ac:dyDescent="0.2">
      <c r="A134" s="33"/>
      <c r="B134" s="33"/>
      <c r="C134" s="33"/>
      <c r="D134" s="33"/>
      <c r="F134" s="33"/>
      <c r="G134" s="33"/>
    </row>
    <row r="135" spans="1:7" x14ac:dyDescent="0.2">
      <c r="A135" s="33"/>
      <c r="B135" s="33"/>
      <c r="C135" s="33"/>
      <c r="D135" s="33"/>
      <c r="F135" s="33"/>
      <c r="G135" s="33"/>
    </row>
    <row r="136" spans="1:7" x14ac:dyDescent="0.2">
      <c r="A136" s="33"/>
      <c r="B136" s="33"/>
      <c r="C136" s="33"/>
      <c r="D136" s="33"/>
      <c r="F136" s="33"/>
      <c r="G136" s="33"/>
    </row>
    <row r="137" spans="1:7" x14ac:dyDescent="0.2">
      <c r="A137" s="33"/>
      <c r="B137" s="33"/>
      <c r="C137" s="33"/>
      <c r="D137" s="33"/>
      <c r="F137" s="33"/>
      <c r="G137" s="33"/>
    </row>
    <row r="138" spans="1:7" x14ac:dyDescent="0.2">
      <c r="A138" s="33"/>
      <c r="B138" s="33"/>
      <c r="C138" s="33"/>
      <c r="D138" s="33"/>
      <c r="F138" s="33"/>
      <c r="G138" s="33"/>
    </row>
  </sheetData>
  <mergeCells count="5">
    <mergeCell ref="A1:G1"/>
    <mergeCell ref="D2:E2"/>
    <mergeCell ref="D18:E18"/>
    <mergeCell ref="D27:G27"/>
    <mergeCell ref="M18:N1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D1" zoomScale="85" zoomScaleNormal="85" workbookViewId="0">
      <selection activeCell="H18" sqref="H18"/>
    </sheetView>
  </sheetViews>
  <sheetFormatPr defaultRowHeight="15" x14ac:dyDescent="0.2"/>
  <cols>
    <col min="1" max="1" width="6.140625" style="1" customWidth="1"/>
    <col min="2" max="2" width="51.7109375" style="1" customWidth="1"/>
    <col min="3" max="3" width="24.28515625" style="1" customWidth="1"/>
    <col min="4" max="4" width="17" style="1" customWidth="1"/>
    <col min="5" max="5" width="13.8554687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6384" width="9.140625" style="1"/>
  </cols>
  <sheetData>
    <row r="1" spans="1:19" ht="87" customHeight="1" x14ac:dyDescent="0.2">
      <c r="A1" s="57" t="s">
        <v>119</v>
      </c>
      <c r="B1" s="57"/>
      <c r="C1" s="57"/>
      <c r="D1" s="57"/>
      <c r="E1" s="57"/>
      <c r="F1" s="57"/>
      <c r="G1" s="57"/>
      <c r="H1" s="57"/>
      <c r="I1" s="57"/>
    </row>
    <row r="3" spans="1:19" ht="46.5" customHeight="1" x14ac:dyDescent="0.2">
      <c r="A3" s="58" t="s">
        <v>0</v>
      </c>
      <c r="B3" s="59" t="s">
        <v>1</v>
      </c>
      <c r="C3" s="59" t="s">
        <v>2</v>
      </c>
      <c r="D3" s="58" t="s">
        <v>120</v>
      </c>
      <c r="E3" s="58"/>
      <c r="F3" s="58" t="s">
        <v>3</v>
      </c>
      <c r="G3" s="58"/>
      <c r="H3" s="58" t="s">
        <v>121</v>
      </c>
      <c r="I3" s="58"/>
      <c r="L3" s="39"/>
      <c r="M3" s="39"/>
      <c r="N3" s="39"/>
      <c r="O3" s="39"/>
      <c r="P3" s="39"/>
      <c r="Q3" s="39"/>
      <c r="R3" s="39"/>
      <c r="S3" s="39"/>
    </row>
    <row r="4" spans="1:19" ht="18" customHeight="1" x14ac:dyDescent="0.2">
      <c r="A4" s="59"/>
      <c r="B4" s="59"/>
      <c r="C4" s="59"/>
      <c r="D4" s="2" t="s">
        <v>4</v>
      </c>
      <c r="E4" s="2" t="s">
        <v>5</v>
      </c>
      <c r="F4" s="2" t="s">
        <v>4</v>
      </c>
      <c r="G4" s="2" t="s">
        <v>5</v>
      </c>
      <c r="H4" s="2" t="s">
        <v>4</v>
      </c>
      <c r="I4" s="2" t="s">
        <v>5</v>
      </c>
      <c r="L4" s="39"/>
      <c r="M4" s="39"/>
      <c r="N4" s="39"/>
      <c r="O4" s="39"/>
      <c r="P4" s="39"/>
      <c r="Q4" s="39"/>
      <c r="R4" s="39"/>
      <c r="S4" s="39"/>
    </row>
    <row r="5" spans="1:19" x14ac:dyDescent="0.2">
      <c r="A5" s="3" t="s">
        <v>6</v>
      </c>
      <c r="B5" s="3" t="s">
        <v>7</v>
      </c>
      <c r="C5" s="38"/>
      <c r="D5" s="38"/>
      <c r="E5" s="38"/>
      <c r="F5" s="38"/>
      <c r="G5" s="38"/>
      <c r="H5" s="38"/>
      <c r="I5" s="38"/>
      <c r="L5" s="39"/>
      <c r="M5" s="39"/>
      <c r="N5" s="39"/>
      <c r="O5" s="39"/>
      <c r="P5" s="39"/>
      <c r="Q5" s="39"/>
      <c r="R5" s="39"/>
      <c r="S5" s="39"/>
    </row>
    <row r="6" spans="1:19" x14ac:dyDescent="0.2">
      <c r="A6" s="3" t="s">
        <v>8</v>
      </c>
      <c r="B6" s="3" t="s">
        <v>9</v>
      </c>
      <c r="C6" s="38" t="s">
        <v>10</v>
      </c>
      <c r="D6" s="4">
        <v>1360.12</v>
      </c>
      <c r="E6" s="4">
        <v>1382.04</v>
      </c>
      <c r="F6" s="4">
        <v>1382.04</v>
      </c>
      <c r="G6" s="4">
        <v>1420.48</v>
      </c>
      <c r="H6" s="5">
        <v>1420.48</v>
      </c>
      <c r="I6" s="5">
        <v>1554.6408417866655</v>
      </c>
      <c r="L6" s="39"/>
      <c r="M6" s="40"/>
      <c r="N6" s="40"/>
      <c r="O6" s="40"/>
      <c r="P6" s="40"/>
      <c r="Q6" s="41"/>
      <c r="R6" s="41"/>
      <c r="S6" s="39"/>
    </row>
    <row r="7" spans="1:19" x14ac:dyDescent="0.2">
      <c r="A7" s="3"/>
      <c r="B7" s="3" t="s">
        <v>11</v>
      </c>
      <c r="C7" s="38" t="s">
        <v>10</v>
      </c>
      <c r="D7" s="6">
        <v>1352.49</v>
      </c>
      <c r="E7" s="6">
        <v>1373.92</v>
      </c>
      <c r="F7" s="4">
        <f>E7</f>
        <v>1373.92</v>
      </c>
      <c r="G7" s="4">
        <v>1411.98</v>
      </c>
      <c r="H7" s="5">
        <f>G7</f>
        <v>1411.98</v>
      </c>
      <c r="I7" s="5">
        <v>1545.7202116391195</v>
      </c>
      <c r="L7" s="39"/>
      <c r="M7" s="42"/>
      <c r="N7" s="42"/>
      <c r="O7" s="40"/>
      <c r="P7" s="40"/>
      <c r="Q7" s="41"/>
      <c r="R7" s="41"/>
      <c r="S7" s="39"/>
    </row>
    <row r="8" spans="1:19" x14ac:dyDescent="0.2">
      <c r="A8" s="3" t="s">
        <v>12</v>
      </c>
      <c r="B8" s="3" t="s">
        <v>13</v>
      </c>
      <c r="C8" s="38" t="s">
        <v>14</v>
      </c>
      <c r="D8" s="4">
        <v>134097.81285858477</v>
      </c>
      <c r="E8" s="4">
        <v>143696.07045457757</v>
      </c>
      <c r="F8" s="4">
        <f>E8</f>
        <v>143696.07045457757</v>
      </c>
      <c r="G8" s="4">
        <v>150232.99</v>
      </c>
      <c r="H8" s="5">
        <f>G8</f>
        <v>150232.99</v>
      </c>
      <c r="I8" s="5">
        <v>157746.08587421349</v>
      </c>
      <c r="L8" s="39"/>
      <c r="M8" s="40"/>
      <c r="N8" s="40"/>
      <c r="O8" s="40"/>
      <c r="P8" s="40"/>
      <c r="Q8" s="41"/>
      <c r="R8" s="41"/>
      <c r="S8" s="39"/>
    </row>
    <row r="9" spans="1:19" ht="28.5" x14ac:dyDescent="0.2">
      <c r="A9" s="3" t="s">
        <v>15</v>
      </c>
      <c r="B9" s="7" t="s">
        <v>16</v>
      </c>
      <c r="C9" s="38" t="s">
        <v>17</v>
      </c>
      <c r="D9" s="4" t="s">
        <v>18</v>
      </c>
      <c r="E9" s="4" t="s">
        <v>18</v>
      </c>
      <c r="F9" s="4" t="s">
        <v>18</v>
      </c>
      <c r="G9" s="4" t="s">
        <v>18</v>
      </c>
      <c r="H9" s="4" t="s">
        <v>18</v>
      </c>
      <c r="I9" s="4" t="s">
        <v>18</v>
      </c>
      <c r="L9" s="39"/>
      <c r="M9" s="40"/>
      <c r="N9" s="40"/>
      <c r="O9" s="40"/>
      <c r="P9" s="40"/>
      <c r="Q9" s="40"/>
      <c r="R9" s="40"/>
      <c r="S9" s="39"/>
    </row>
    <row r="10" spans="1:19" x14ac:dyDescent="0.2">
      <c r="A10" s="3" t="s">
        <v>19</v>
      </c>
      <c r="B10" s="7" t="s">
        <v>20</v>
      </c>
      <c r="C10" s="38" t="s">
        <v>17</v>
      </c>
      <c r="D10" s="8" t="s">
        <v>21</v>
      </c>
      <c r="E10" s="4" t="s">
        <v>22</v>
      </c>
      <c r="F10" s="4" t="str">
        <f>E10</f>
        <v>1131,53*</v>
      </c>
      <c r="G10" s="4">
        <v>1177.24</v>
      </c>
      <c r="H10" s="4">
        <v>2007.82</v>
      </c>
      <c r="I10" s="4">
        <v>2007.82</v>
      </c>
      <c r="L10" s="39"/>
      <c r="M10" s="43"/>
      <c r="N10" s="40"/>
      <c r="O10" s="40"/>
      <c r="P10" s="40"/>
      <c r="Q10" s="40"/>
      <c r="R10" s="40"/>
      <c r="S10" s="39"/>
    </row>
    <row r="11" spans="1:19" x14ac:dyDescent="0.2">
      <c r="A11" s="3" t="s">
        <v>23</v>
      </c>
      <c r="B11" s="7" t="s">
        <v>24</v>
      </c>
      <c r="C11" s="38" t="s">
        <v>17</v>
      </c>
      <c r="D11" s="9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 t="s">
        <v>18</v>
      </c>
      <c r="L11" s="39"/>
      <c r="M11" s="44"/>
      <c r="N11" s="40"/>
      <c r="O11" s="40"/>
      <c r="P11" s="40"/>
      <c r="Q11" s="40"/>
      <c r="R11" s="40"/>
      <c r="S11" s="39"/>
    </row>
    <row r="12" spans="1:19" x14ac:dyDescent="0.2">
      <c r="A12" s="3"/>
      <c r="B12" s="7" t="s">
        <v>25</v>
      </c>
      <c r="C12" s="38" t="s">
        <v>17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 t="s">
        <v>18</v>
      </c>
      <c r="L12" s="39"/>
      <c r="M12" s="40"/>
      <c r="N12" s="40"/>
      <c r="O12" s="40"/>
      <c r="P12" s="40"/>
      <c r="Q12" s="40"/>
      <c r="R12" s="40"/>
      <c r="S12" s="39"/>
    </row>
    <row r="13" spans="1:19" x14ac:dyDescent="0.2">
      <c r="A13" s="3"/>
      <c r="B13" s="7" t="s">
        <v>26</v>
      </c>
      <c r="C13" s="38" t="s">
        <v>17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L13" s="39"/>
      <c r="M13" s="40"/>
      <c r="N13" s="40"/>
      <c r="O13" s="40"/>
      <c r="P13" s="40"/>
      <c r="Q13" s="40"/>
      <c r="R13" s="40"/>
      <c r="S13" s="39"/>
    </row>
    <row r="14" spans="1:19" x14ac:dyDescent="0.2">
      <c r="A14" s="38"/>
      <c r="B14" s="3" t="s">
        <v>27</v>
      </c>
      <c r="C14" s="38" t="s">
        <v>17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L14" s="39"/>
      <c r="M14" s="40"/>
      <c r="N14" s="40"/>
      <c r="O14" s="40"/>
      <c r="P14" s="40"/>
      <c r="Q14" s="40"/>
      <c r="R14" s="40"/>
      <c r="S14" s="39"/>
    </row>
    <row r="15" spans="1:19" x14ac:dyDescent="0.2">
      <c r="A15" s="38"/>
      <c r="B15" s="3" t="s">
        <v>28</v>
      </c>
      <c r="C15" s="38" t="s">
        <v>17</v>
      </c>
      <c r="D15" s="4" t="s">
        <v>29</v>
      </c>
      <c r="E15" s="4" t="s">
        <v>30</v>
      </c>
      <c r="F15" s="4" t="str">
        <f>E15</f>
        <v>1434,59*</v>
      </c>
      <c r="G15" s="4">
        <v>1496.56</v>
      </c>
      <c r="H15" s="4" t="s">
        <v>18</v>
      </c>
      <c r="I15" s="4" t="s">
        <v>18</v>
      </c>
      <c r="L15" s="39"/>
      <c r="M15" s="40"/>
      <c r="N15" s="40"/>
      <c r="O15" s="40"/>
      <c r="P15" s="40"/>
      <c r="Q15" s="40"/>
      <c r="R15" s="40"/>
      <c r="S15" s="39"/>
    </row>
    <row r="16" spans="1:19" x14ac:dyDescent="0.2">
      <c r="A16" s="3" t="s">
        <v>31</v>
      </c>
      <c r="B16" s="3" t="s">
        <v>32</v>
      </c>
      <c r="C16" s="38" t="s">
        <v>17</v>
      </c>
      <c r="D16" s="4" t="s">
        <v>33</v>
      </c>
      <c r="E16" s="4" t="s">
        <v>34</v>
      </c>
      <c r="F16" s="4" t="str">
        <f>E16</f>
        <v>1434,61*</v>
      </c>
      <c r="G16" s="4">
        <v>1497.9</v>
      </c>
      <c r="H16" s="4" t="s">
        <v>18</v>
      </c>
      <c r="I16" s="4" t="s">
        <v>18</v>
      </c>
      <c r="L16" s="39"/>
      <c r="M16" s="40"/>
      <c r="N16" s="40"/>
      <c r="O16" s="40"/>
      <c r="P16" s="40"/>
      <c r="Q16" s="40"/>
      <c r="R16" s="40"/>
      <c r="S16" s="39"/>
    </row>
    <row r="17" spans="1:19" x14ac:dyDescent="0.2">
      <c r="A17" s="3" t="s">
        <v>35</v>
      </c>
      <c r="B17" s="3" t="s">
        <v>36</v>
      </c>
      <c r="C17" s="38"/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  <c r="L17" s="39"/>
      <c r="M17" s="40"/>
      <c r="N17" s="40"/>
      <c r="O17" s="40"/>
      <c r="P17" s="40"/>
      <c r="Q17" s="40"/>
      <c r="R17" s="40"/>
      <c r="S17" s="39"/>
    </row>
    <row r="18" spans="1:19" x14ac:dyDescent="0.2">
      <c r="A18" s="3" t="s">
        <v>37</v>
      </c>
      <c r="B18" s="3" t="s">
        <v>38</v>
      </c>
      <c r="C18" s="38" t="s">
        <v>39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L18" s="39"/>
      <c r="M18" s="40"/>
      <c r="N18" s="40"/>
      <c r="O18" s="40"/>
      <c r="P18" s="40"/>
      <c r="Q18" s="40"/>
      <c r="R18" s="40"/>
      <c r="S18" s="39"/>
    </row>
    <row r="19" spans="1:19" x14ac:dyDescent="0.2">
      <c r="A19" s="3" t="s">
        <v>40</v>
      </c>
      <c r="B19" s="3" t="s">
        <v>41</v>
      </c>
      <c r="C19" s="38" t="s">
        <v>17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 t="s">
        <v>18</v>
      </c>
      <c r="L19" s="39"/>
      <c r="M19" s="40"/>
      <c r="N19" s="40"/>
      <c r="O19" s="40"/>
      <c r="P19" s="40"/>
      <c r="Q19" s="40"/>
      <c r="R19" s="40"/>
      <c r="S19" s="39"/>
    </row>
    <row r="20" spans="1:19" x14ac:dyDescent="0.2">
      <c r="A20" s="3" t="s">
        <v>42</v>
      </c>
      <c r="B20" s="3" t="s">
        <v>43</v>
      </c>
      <c r="C20" s="38" t="s">
        <v>122</v>
      </c>
      <c r="D20" s="4"/>
      <c r="E20" s="4"/>
      <c r="F20" s="4" t="s">
        <v>18</v>
      </c>
      <c r="G20" s="4" t="s">
        <v>18</v>
      </c>
      <c r="H20" s="4" t="s">
        <v>18</v>
      </c>
      <c r="I20" s="4" t="s">
        <v>18</v>
      </c>
      <c r="L20" s="39"/>
      <c r="M20" s="40"/>
      <c r="N20" s="40"/>
      <c r="O20" s="40"/>
      <c r="P20" s="40"/>
      <c r="Q20" s="40"/>
      <c r="R20" s="40"/>
      <c r="S20" s="39"/>
    </row>
    <row r="21" spans="1:19" x14ac:dyDescent="0.2">
      <c r="A21" s="38"/>
      <c r="B21" s="3" t="s">
        <v>44</v>
      </c>
      <c r="C21" s="38" t="s">
        <v>122</v>
      </c>
      <c r="D21" s="4">
        <v>25.14</v>
      </c>
      <c r="E21" s="4">
        <v>26.14</v>
      </c>
      <c r="F21" s="4">
        <f>E21</f>
        <v>26.14</v>
      </c>
      <c r="G21" s="4">
        <v>27.02</v>
      </c>
      <c r="H21" s="4">
        <v>27.02</v>
      </c>
      <c r="I21" s="4">
        <v>38.68</v>
      </c>
      <c r="L21" s="39"/>
      <c r="M21" s="40"/>
      <c r="N21" s="40"/>
      <c r="O21" s="40"/>
      <c r="P21" s="40"/>
      <c r="Q21" s="40"/>
      <c r="R21" s="40"/>
      <c r="S21" s="39"/>
    </row>
    <row r="22" spans="1:19" x14ac:dyDescent="0.2">
      <c r="A22" s="38"/>
      <c r="B22" s="3" t="s">
        <v>45</v>
      </c>
      <c r="C22" s="38" t="s">
        <v>122</v>
      </c>
      <c r="D22" s="4">
        <v>69.349999999999994</v>
      </c>
      <c r="E22" s="4">
        <v>96.87</v>
      </c>
      <c r="F22" s="4">
        <f>E22</f>
        <v>96.87</v>
      </c>
      <c r="G22" s="4">
        <v>147.35</v>
      </c>
      <c r="H22" s="4">
        <v>2159.85</v>
      </c>
      <c r="I22" s="4" t="s">
        <v>18</v>
      </c>
      <c r="L22" s="39"/>
      <c r="M22" s="40"/>
      <c r="N22" s="40"/>
      <c r="O22" s="40"/>
      <c r="P22" s="40"/>
      <c r="Q22" s="40"/>
      <c r="R22" s="40"/>
      <c r="S22" s="39"/>
    </row>
    <row r="23" spans="1:19" x14ac:dyDescent="0.2">
      <c r="A23" s="10"/>
      <c r="B23" s="11"/>
      <c r="C23" s="10"/>
      <c r="D23" s="10"/>
      <c r="E23" s="10"/>
      <c r="F23" s="10"/>
      <c r="G23" s="10"/>
      <c r="H23" s="10"/>
      <c r="I23" s="10"/>
      <c r="L23" s="39"/>
      <c r="M23" s="39"/>
      <c r="N23" s="39"/>
      <c r="O23" s="39"/>
      <c r="P23" s="39"/>
      <c r="Q23" s="39"/>
      <c r="R23" s="39"/>
      <c r="S23" s="39"/>
    </row>
    <row r="24" spans="1:19" x14ac:dyDescent="0.2">
      <c r="A24" s="12" t="s">
        <v>46</v>
      </c>
      <c r="B24" s="10"/>
      <c r="C24" s="10"/>
      <c r="D24" s="10"/>
      <c r="E24" s="10"/>
      <c r="F24" s="10"/>
      <c r="G24" s="10"/>
      <c r="H24" s="10"/>
      <c r="I24" s="10"/>
      <c r="L24" s="39"/>
      <c r="M24" s="39"/>
      <c r="N24" s="39"/>
      <c r="O24" s="39"/>
      <c r="P24" s="39"/>
      <c r="Q24" s="39"/>
      <c r="R24" s="39"/>
      <c r="S24" s="39"/>
    </row>
    <row r="25" spans="1:19" x14ac:dyDescent="0.2">
      <c r="A25" s="10"/>
      <c r="B25" s="10"/>
      <c r="C25" s="10"/>
      <c r="D25" s="10"/>
      <c r="E25" s="10"/>
      <c r="F25" s="10"/>
      <c r="G25" s="10"/>
      <c r="H25" s="10"/>
      <c r="I25" s="10"/>
      <c r="L25" s="39"/>
      <c r="M25" s="39"/>
      <c r="N25" s="39"/>
      <c r="O25" s="39"/>
      <c r="P25" s="39"/>
      <c r="Q25" s="39"/>
      <c r="R25" s="39"/>
      <c r="S25" s="39"/>
    </row>
    <row r="26" spans="1:19" x14ac:dyDescent="0.2">
      <c r="A26" s="10"/>
      <c r="B26" s="10"/>
      <c r="C26" s="10"/>
      <c r="D26" s="10"/>
      <c r="E26" s="10"/>
      <c r="F26" s="10"/>
      <c r="G26" s="10"/>
      <c r="H26" s="10"/>
      <c r="I26" s="10"/>
      <c r="L26" s="39"/>
      <c r="M26" s="39"/>
      <c r="N26" s="39"/>
      <c r="O26" s="39"/>
      <c r="P26" s="39"/>
      <c r="Q26" s="39"/>
      <c r="R26" s="39"/>
      <c r="S26" s="39"/>
    </row>
    <row r="27" spans="1:19" x14ac:dyDescent="0.2">
      <c r="A27" s="10"/>
      <c r="B27" s="10"/>
      <c r="C27" s="10"/>
      <c r="D27" s="10"/>
      <c r="E27" s="10"/>
      <c r="F27" s="10"/>
      <c r="G27" s="10"/>
      <c r="H27" s="10"/>
      <c r="I27" s="10"/>
      <c r="L27" s="39"/>
      <c r="M27" s="39"/>
      <c r="N27" s="39"/>
      <c r="O27" s="39"/>
      <c r="P27" s="39"/>
      <c r="Q27" s="39"/>
      <c r="R27" s="39"/>
      <c r="S27" s="39"/>
    </row>
    <row r="28" spans="1:19" x14ac:dyDescent="0.2">
      <c r="A28" s="10"/>
    </row>
    <row r="29" spans="1:19" x14ac:dyDescent="0.2">
      <c r="A29" s="10"/>
    </row>
    <row r="30" spans="1:19" x14ac:dyDescent="0.2">
      <c r="A30" s="10"/>
    </row>
    <row r="31" spans="1:19" x14ac:dyDescent="0.2">
      <c r="A31" s="10"/>
    </row>
    <row r="32" spans="1:19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</sheetData>
  <mergeCells count="7">
    <mergeCell ref="A1:I1"/>
    <mergeCell ref="A3:A4"/>
    <mergeCell ref="B3:B4"/>
    <mergeCell ref="C3:C4"/>
    <mergeCell ref="D3:E3"/>
    <mergeCell ref="F3:G3"/>
    <mergeCell ref="H3:I3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Раздел_1</vt:lpstr>
      <vt:lpstr>Раздел_2</vt:lpstr>
      <vt:lpstr>Предложение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2017-05-29T13:01:50Z</dcterms:modified>
</cp:coreProperties>
</file>